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<sst xmlns="http://schemas.openxmlformats.org/spreadsheetml/2006/main" count="221" uniqueCount="69">
  <si>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</si>
  <si>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</si>
  <si>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</si>
  <si>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</si>
  <si>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</si>
  <si>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</si>
  <si>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</si>
  <si>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</si>
  <si>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</si>
  <si>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</si>
  <si>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</si>
  <si>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</si>
  <si>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</si>
  <si>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</si>
  <si>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</si>
  <si>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</si>
  <si>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</si>
  <si>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</si>
  <si>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</si>
  <si>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</si>
  <si>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</si>
  <si>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</si>
  <si>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</si>
  <si>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</si>
  <si>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</si>
  <si>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</si>
  <si>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Цыпленок отварной с мас.</t>
  </si>
  <si>
    <t>Рис отварной</t>
  </si>
  <si>
    <t>гор.напиток</t>
  </si>
  <si>
    <t>Сок фруктовый</t>
  </si>
  <si>
    <t>хлеб</t>
  </si>
  <si>
    <t>Хлеб белый</t>
  </si>
  <si>
    <t>фрукты</t>
  </si>
  <si>
    <t>Мандарин</t>
  </si>
  <si>
    <t>закуска</t>
  </si>
  <si>
    <t>Огурец св.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</si>
  <si>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</si>
  <si>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</si>
  <si>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</si>
  <si>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</si>
  <si>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</si>
  <si>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</si>
  <si>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</si>
  <si>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</si>
  <si>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</si>
  <si>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овсяная с маслом</t>
  </si>
  <si>
    <t>Сыр твердый</t>
  </si>
  <si>
    <t>Какао с молоком</t>
  </si>
  <si>
    <t>Булочка чайная</t>
  </si>
  <si>
    <t>Яблоко св.</t>
  </si>
  <si>
    <t>Гуляш из свинины</t>
  </si>
  <si>
    <t>Рожки отварные</t>
  </si>
  <si>
    <t>Компот из кураги</t>
  </si>
  <si>
    <t>Белый хлеб</t>
  </si>
  <si>
    <t>Кукуруза конс.</t>
  </si>
  <si>
    <t>кисломол</t>
  </si>
  <si>
    <t>Йогурт</t>
  </si>
  <si>
    <t>Филе гр.зап.со см. и сыр</t>
  </si>
  <si>
    <t>Каша гречневая</t>
  </si>
  <si>
    <t>Напиток из чер.смор.</t>
  </si>
  <si>
    <t>Капуста тушен.с мас.</t>
  </si>
  <si>
    <t>Шницель из трески с соус</t>
  </si>
  <si>
    <t>Картоф.зап.со см.и сыр</t>
  </si>
  <si>
    <t>Кисель витаминизирован.</t>
  </si>
  <si>
    <t>Свекла раст.с масл.</t>
  </si>
  <si>
    <t xml:space="preserve"> Молоко т\п</t>
  </si>
  <si>
    <t>Среднее значение за период:</t>
  </si>
  <si>
    <t>Тарасова А.М.</t>
  </si>
  <si>
    <t>МБОУ "Школа №4"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</si>
</sst>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9" activePane="bottomRight" state="frozen"/>
      <selection activeCell="J3" sqref="J3"/>
      <selection pane="topRight"/>
      <selection pane="bottomLeft"/>
      <selection pane="bottomRight" activeCell="E10" sqref="E10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2" t="s">
        <v>68</v>
      </c>
      <c r="D1" s="53"/>
      <c r="E1" s="53"/>
      <c r="F1" s="3" t="s">
        <v>1</v>
      </c>
      <c r="G1" s="1" t="s">
        <v>2</v>
      </c>
      <c r="H1" s="54" t="s">
        <v>3</v>
      </c>
      <c r="I1" s="54"/>
      <c r="J1" s="54"/>
      <c r="K1" s="54"/>
    </row>
    <row r="2" spans="1:12" ht="18">
      <c r="A2" s="4" t="s">
        <v>4</v>
      </c>
      <c r="C2" s="1"/>
      <c r="G2" s="1" t="s">
        <v>5</v>
      </c>
      <c r="H2" s="54" t="s">
        <v>67</v>
      </c>
      <c r="I2" s="54"/>
      <c r="J2" s="54"/>
      <c r="K2" s="54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23</v>
      </c>
      <c r="I3" s="8">
        <v>10</v>
      </c>
      <c r="J3" s="9">
        <v>2023</v>
      </c>
      <c r="K3" s="10"/>
    </row>
    <row r="4" spans="1:12">
      <c r="C4" s="1"/>
      <c r="D4" s="5"/>
      <c r="H4" s="11" t="s">
        <v>9</v>
      </c>
      <c r="I4" s="11" t="s">
        <v>10</v>
      </c>
      <c r="J4" s="11" t="s">
        <v>11</v>
      </c>
    </row>
    <row r="5" spans="1:12" ht="33.7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15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105</v>
      </c>
      <c r="G6" s="21">
        <v>9.2899999999999991</v>
      </c>
      <c r="H6" s="21">
        <v>16.82</v>
      </c>
      <c r="I6" s="21">
        <v>1.48</v>
      </c>
      <c r="J6" s="21">
        <v>210.6</v>
      </c>
      <c r="K6" s="22">
        <v>648</v>
      </c>
      <c r="L6" s="21">
        <v>42.38</v>
      </c>
    </row>
    <row r="7" spans="1:12" ht="15">
      <c r="A7" s="23"/>
      <c r="B7" s="24"/>
      <c r="C7" s="25"/>
      <c r="D7" s="26"/>
      <c r="E7" s="27" t="s">
        <v>27</v>
      </c>
      <c r="F7" s="28">
        <v>150</v>
      </c>
      <c r="G7" s="28">
        <v>4.6399999999999997</v>
      </c>
      <c r="H7" s="28">
        <v>2.2599999999999998</v>
      </c>
      <c r="I7" s="28">
        <v>18.190000000000001</v>
      </c>
      <c r="J7" s="28">
        <v>63.45</v>
      </c>
      <c r="K7" s="29">
        <v>23</v>
      </c>
      <c r="L7" s="28">
        <v>10.65</v>
      </c>
    </row>
    <row r="8" spans="1:12" ht="15">
      <c r="A8" s="23"/>
      <c r="B8" s="24"/>
      <c r="C8" s="25"/>
      <c r="D8" s="30" t="s">
        <v>28</v>
      </c>
      <c r="E8" s="27" t="s">
        <v>29</v>
      </c>
      <c r="F8" s="28">
        <v>200</v>
      </c>
      <c r="G8" s="28">
        <v>0.6</v>
      </c>
      <c r="H8" s="28">
        <v>0</v>
      </c>
      <c r="I8" s="28">
        <v>32.200000000000003</v>
      </c>
      <c r="J8" s="28">
        <v>132</v>
      </c>
      <c r="K8" s="29"/>
      <c r="L8" s="28">
        <v>27</v>
      </c>
    </row>
    <row r="9" spans="1:12" ht="15">
      <c r="A9" s="23"/>
      <c r="B9" s="24"/>
      <c r="C9" s="25"/>
      <c r="D9" s="30" t="s">
        <v>30</v>
      </c>
      <c r="E9" s="27" t="s">
        <v>31</v>
      </c>
      <c r="F9" s="28">
        <v>50</v>
      </c>
      <c r="G9" s="28">
        <v>3.8</v>
      </c>
      <c r="H9" s="28">
        <v>0.4</v>
      </c>
      <c r="I9" s="28">
        <v>23</v>
      </c>
      <c r="J9" s="28">
        <v>119</v>
      </c>
      <c r="K9" s="29"/>
      <c r="L9" s="28">
        <v>2.27</v>
      </c>
    </row>
    <row r="10" spans="1:12" ht="15">
      <c r="A10" s="23"/>
      <c r="B10" s="24"/>
      <c r="C10" s="25"/>
      <c r="D10" s="30" t="s">
        <v>32</v>
      </c>
      <c r="E10" s="27" t="s">
        <v>33</v>
      </c>
      <c r="F10" s="28">
        <v>120</v>
      </c>
      <c r="G10" s="28">
        <v>0.8</v>
      </c>
      <c r="H10" s="28">
        <v>0.4</v>
      </c>
      <c r="I10" s="28">
        <v>10</v>
      </c>
      <c r="J10" s="28">
        <v>89</v>
      </c>
      <c r="K10" s="29"/>
      <c r="L10" s="28">
        <v>37.799999999999997</v>
      </c>
    </row>
    <row r="11" spans="1:12" ht="15">
      <c r="A11" s="23"/>
      <c r="B11" s="24"/>
      <c r="C11" s="25"/>
      <c r="D11" s="26" t="s">
        <v>34</v>
      </c>
      <c r="E11" s="27" t="s">
        <v>35</v>
      </c>
      <c r="F11" s="28">
        <v>60</v>
      </c>
      <c r="G11" s="28">
        <v>0.27</v>
      </c>
      <c r="H11" s="28">
        <v>0.05</v>
      </c>
      <c r="I11" s="28">
        <v>0.9</v>
      </c>
      <c r="J11" s="28">
        <v>5.7</v>
      </c>
      <c r="K11" s="29"/>
      <c r="L11" s="28">
        <v>8.24</v>
      </c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36</v>
      </c>
      <c r="E13" s="35"/>
      <c r="F13" s="36">
        <f>SUM(F6:F12)</f>
        <v>685</v>
      </c>
      <c r="G13" s="36">
        <f t="shared" ref="G13:J13" si="0">SUM(G6:G12)</f>
        <v>19.399999999999999</v>
      </c>
      <c r="H13" s="36">
        <f t="shared" si="0"/>
        <v>19.929999999999996</v>
      </c>
      <c r="I13" s="36">
        <f t="shared" si="0"/>
        <v>85.77000000000001</v>
      </c>
      <c r="J13" s="36">
        <f t="shared" si="0"/>
        <v>619.75</v>
      </c>
      <c r="K13" s="37"/>
      <c r="L13" s="36">
        <f>SUM(L6:L12)</f>
        <v>128.34</v>
      </c>
    </row>
    <row r="14" spans="1:12" ht="15">
      <c r="A14" s="38">
        <f>A6</f>
        <v>1</v>
      </c>
      <c r="B14" s="39">
        <f>B6</f>
        <v>1</v>
      </c>
      <c r="C14" s="40" t="s">
        <v>37</v>
      </c>
      <c r="D14" s="30" t="s">
        <v>34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30" t="s">
        <v>38</v>
      </c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30" t="s">
        <v>39</v>
      </c>
      <c r="E16" s="27"/>
      <c r="F16" s="28"/>
      <c r="G16" s="28"/>
      <c r="H16" s="28"/>
      <c r="I16" s="28"/>
      <c r="J16" s="28"/>
      <c r="K16" s="29"/>
      <c r="L16" s="28"/>
    </row>
    <row r="17" spans="1:12" ht="15">
      <c r="A17" s="23"/>
      <c r="B17" s="24"/>
      <c r="C17" s="25"/>
      <c r="D17" s="30" t="s">
        <v>40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30" t="s">
        <v>41</v>
      </c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30" t="s">
        <v>42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0" t="s">
        <v>43</v>
      </c>
      <c r="E20" s="27"/>
      <c r="F20" s="28"/>
      <c r="G20" s="28"/>
      <c r="H20" s="28"/>
      <c r="I20" s="28"/>
      <c r="J20" s="28"/>
      <c r="K20" s="29"/>
      <c r="L20" s="28"/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36</v>
      </c>
      <c r="E23" s="35"/>
      <c r="F23" s="36">
        <f>SUM(F14:F22)</f>
        <v>0</v>
      </c>
      <c r="G23" s="36">
        <f t="shared" ref="G23:J23" si="1">SUM(G14:G22)</f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/>
      <c r="L23" s="36">
        <f>SUM(L14:L22)</f>
        <v>0</v>
      </c>
    </row>
    <row r="24" spans="1:12" ht="15">
      <c r="A24" s="41">
        <f>A6</f>
        <v>1</v>
      </c>
      <c r="B24" s="42">
        <f>B6</f>
        <v>1</v>
      </c>
      <c r="C24" s="55" t="s">
        <v>44</v>
      </c>
      <c r="D24" s="56"/>
      <c r="E24" s="43"/>
      <c r="F24" s="44">
        <f>F13+F23</f>
        <v>685</v>
      </c>
      <c r="G24" s="44">
        <f t="shared" ref="G24:J24" si="2">G13+G23</f>
        <v>19.399999999999999</v>
      </c>
      <c r="H24" s="44">
        <f t="shared" si="2"/>
        <v>19.929999999999996</v>
      </c>
      <c r="I24" s="44">
        <f t="shared" si="2"/>
        <v>85.77000000000001</v>
      </c>
      <c r="J24" s="44">
        <f t="shared" si="2"/>
        <v>619.75</v>
      </c>
      <c r="K24" s="44"/>
      <c r="L24" s="44">
        <f>L13+L23</f>
        <v>128.34</v>
      </c>
    </row>
    <row r="25" spans="1:12" ht="15">
      <c r="A25" s="45">
        <v>1</v>
      </c>
      <c r="B25" s="24">
        <v>2</v>
      </c>
      <c r="C25" s="18" t="s">
        <v>24</v>
      </c>
      <c r="D25" s="19" t="s">
        <v>25</v>
      </c>
      <c r="E25" s="20" t="s">
        <v>45</v>
      </c>
      <c r="F25" s="21">
        <v>210</v>
      </c>
      <c r="G25" s="21">
        <v>8.6300000000000008</v>
      </c>
      <c r="H25" s="21">
        <v>12.1</v>
      </c>
      <c r="I25" s="21">
        <v>26.25</v>
      </c>
      <c r="J25" s="21">
        <v>218.7</v>
      </c>
      <c r="K25" s="22">
        <v>3</v>
      </c>
      <c r="L25" s="21">
        <v>17.98</v>
      </c>
    </row>
    <row r="26" spans="1:12" ht="15">
      <c r="A26" s="45"/>
      <c r="B26" s="24"/>
      <c r="C26" s="25"/>
      <c r="D26" s="26"/>
      <c r="E26" s="27" t="s">
        <v>46</v>
      </c>
      <c r="F26" s="28">
        <v>30</v>
      </c>
      <c r="G26" s="28">
        <v>3.9</v>
      </c>
      <c r="H26" s="28">
        <v>3.98</v>
      </c>
      <c r="I26" s="28">
        <v>39.08</v>
      </c>
      <c r="J26" s="28">
        <v>52.5</v>
      </c>
      <c r="K26" s="29"/>
      <c r="L26" s="28">
        <v>22.3</v>
      </c>
    </row>
    <row r="27" spans="1:12" ht="15">
      <c r="A27" s="45"/>
      <c r="B27" s="24"/>
      <c r="C27" s="25"/>
      <c r="D27" s="30" t="s">
        <v>28</v>
      </c>
      <c r="E27" s="27" t="s">
        <v>47</v>
      </c>
      <c r="F27" s="28">
        <v>200</v>
      </c>
      <c r="G27" s="28">
        <v>3.28</v>
      </c>
      <c r="H27" s="28">
        <v>3.55</v>
      </c>
      <c r="I27" s="28">
        <v>4.7</v>
      </c>
      <c r="J27" s="28">
        <v>141.4</v>
      </c>
      <c r="K27" s="29">
        <v>22</v>
      </c>
      <c r="L27" s="28">
        <v>11.88</v>
      </c>
    </row>
    <row r="28" spans="1:12" ht="15">
      <c r="A28" s="45"/>
      <c r="B28" s="24"/>
      <c r="C28" s="25"/>
      <c r="D28" s="30" t="s">
        <v>30</v>
      </c>
      <c r="E28" s="27" t="s">
        <v>48</v>
      </c>
      <c r="F28" s="28">
        <v>100</v>
      </c>
      <c r="G28" s="28">
        <v>3.9350000000000001</v>
      </c>
      <c r="H28" s="28">
        <v>4.63</v>
      </c>
      <c r="I28" s="28">
        <v>6.5</v>
      </c>
      <c r="J28" s="28">
        <v>127</v>
      </c>
      <c r="K28" s="29">
        <v>69</v>
      </c>
      <c r="L28" s="28">
        <v>14.12</v>
      </c>
    </row>
    <row r="29" spans="1:12" ht="15">
      <c r="A29" s="45"/>
      <c r="B29" s="24"/>
      <c r="C29" s="25"/>
      <c r="D29" s="30" t="s">
        <v>32</v>
      </c>
      <c r="E29" s="27" t="s">
        <v>49</v>
      </c>
      <c r="F29" s="28">
        <v>150</v>
      </c>
      <c r="G29" s="28">
        <v>0.9</v>
      </c>
      <c r="H29" s="28">
        <v>0.5</v>
      </c>
      <c r="I29" s="28">
        <v>21</v>
      </c>
      <c r="J29" s="28">
        <v>96</v>
      </c>
      <c r="K29" s="29"/>
      <c r="L29" s="28">
        <v>18</v>
      </c>
    </row>
    <row r="30" spans="1:12" ht="1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46"/>
      <c r="B32" s="32"/>
      <c r="C32" s="33"/>
      <c r="D32" s="34" t="s">
        <v>36</v>
      </c>
      <c r="E32" s="35"/>
      <c r="F32" s="36">
        <f>SUM(F25:F31)</f>
        <v>690</v>
      </c>
      <c r="G32" s="36">
        <f>SUM(G25:G31)</f>
        <v>20.645</v>
      </c>
      <c r="H32" s="36">
        <f>SUM(H25:H31)</f>
        <v>24.759999999999998</v>
      </c>
      <c r="I32" s="36">
        <f>SUM(I25:I31)</f>
        <v>97.53</v>
      </c>
      <c r="J32" s="36">
        <f t="shared" ref="J32:L32" si="3">SUM(J25:J31)</f>
        <v>635.6</v>
      </c>
      <c r="K32" s="37"/>
      <c r="L32" s="36">
        <f t="shared" si="3"/>
        <v>84.28</v>
      </c>
    </row>
    <row r="33" spans="1:12" ht="15">
      <c r="A33" s="39">
        <f>A25</f>
        <v>1</v>
      </c>
      <c r="B33" s="39">
        <f>B25</f>
        <v>2</v>
      </c>
      <c r="C33" s="40" t="s">
        <v>37</v>
      </c>
      <c r="D33" s="30" t="s">
        <v>34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45"/>
      <c r="B34" s="24"/>
      <c r="C34" s="25"/>
      <c r="D34" s="30" t="s">
        <v>38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45"/>
      <c r="B35" s="24"/>
      <c r="C35" s="25"/>
      <c r="D35" s="30" t="s">
        <v>39</v>
      </c>
      <c r="E35" s="27"/>
      <c r="F35" s="28"/>
      <c r="G35" s="28"/>
      <c r="H35" s="28"/>
      <c r="I35" s="28"/>
      <c r="J35" s="28"/>
      <c r="K35" s="29"/>
      <c r="L35" s="28"/>
    </row>
    <row r="36" spans="1:12" ht="15">
      <c r="A36" s="45"/>
      <c r="B36" s="24"/>
      <c r="C36" s="25"/>
      <c r="D36" s="30" t="s">
        <v>40</v>
      </c>
      <c r="E36" s="27"/>
      <c r="F36" s="28"/>
      <c r="G36" s="28"/>
      <c r="H36" s="28"/>
      <c r="I36" s="28"/>
      <c r="J36" s="28"/>
      <c r="K36" s="29"/>
      <c r="L36" s="28"/>
    </row>
    <row r="37" spans="1:12" ht="15">
      <c r="A37" s="45"/>
      <c r="B37" s="24"/>
      <c r="C37" s="25"/>
      <c r="D37" s="30" t="s">
        <v>41</v>
      </c>
      <c r="E37" s="27"/>
      <c r="F37" s="28"/>
      <c r="G37" s="28"/>
      <c r="H37" s="28"/>
      <c r="I37" s="28"/>
      <c r="J37" s="28"/>
      <c r="K37" s="29"/>
      <c r="L37" s="28"/>
    </row>
    <row r="38" spans="1:12" ht="15">
      <c r="A38" s="45"/>
      <c r="B38" s="24"/>
      <c r="C38" s="25"/>
      <c r="D38" s="30" t="s">
        <v>42</v>
      </c>
      <c r="E38" s="27"/>
      <c r="F38" s="28"/>
      <c r="G38" s="28"/>
      <c r="H38" s="28"/>
      <c r="I38" s="28"/>
      <c r="J38" s="28"/>
      <c r="K38" s="29"/>
      <c r="L38" s="28"/>
    </row>
    <row r="39" spans="1:12" ht="15">
      <c r="A39" s="45"/>
      <c r="B39" s="24"/>
      <c r="C39" s="25"/>
      <c r="D39" s="30" t="s">
        <v>43</v>
      </c>
      <c r="E39" s="27"/>
      <c r="F39" s="28"/>
      <c r="G39" s="28"/>
      <c r="H39" s="28"/>
      <c r="I39" s="28"/>
      <c r="J39" s="28"/>
      <c r="K39" s="29"/>
      <c r="L39" s="28"/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36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 t="shared" ref="J42:L42" si="4">SUM(J33:J41)</f>
        <v>0</v>
      </c>
      <c r="K42" s="37"/>
      <c r="L42" s="36">
        <f t="shared" si="4"/>
        <v>0</v>
      </c>
    </row>
    <row r="43" spans="1:12" ht="15.75" customHeight="1">
      <c r="A43" s="47">
        <f>A25</f>
        <v>1</v>
      </c>
      <c r="B43" s="47">
        <f>B25</f>
        <v>2</v>
      </c>
      <c r="C43" s="55" t="s">
        <v>44</v>
      </c>
      <c r="D43" s="56"/>
      <c r="E43" s="43"/>
      <c r="F43" s="44">
        <f>F32+F42</f>
        <v>690</v>
      </c>
      <c r="G43" s="44">
        <f>G32+G42</f>
        <v>20.645</v>
      </c>
      <c r="H43" s="44">
        <f>H32+H42</f>
        <v>24.759999999999998</v>
      </c>
      <c r="I43" s="44">
        <f>I32+I42</f>
        <v>97.53</v>
      </c>
      <c r="J43" s="44">
        <f t="shared" ref="J43:L43" si="5">J32+J42</f>
        <v>635.6</v>
      </c>
      <c r="K43" s="44"/>
      <c r="L43" s="44">
        <f t="shared" si="5"/>
        <v>84.28</v>
      </c>
    </row>
    <row r="44" spans="1:12" ht="15">
      <c r="A44" s="16">
        <v>1</v>
      </c>
      <c r="B44" s="17">
        <v>3</v>
      </c>
      <c r="C44" s="18" t="s">
        <v>24</v>
      </c>
      <c r="D44" s="19" t="s">
        <v>25</v>
      </c>
      <c r="E44" s="20" t="s">
        <v>50</v>
      </c>
      <c r="F44" s="21">
        <v>100</v>
      </c>
      <c r="G44" s="21">
        <v>9.2899999999999991</v>
      </c>
      <c r="H44" s="21">
        <v>16.82</v>
      </c>
      <c r="I44" s="21">
        <v>1.48</v>
      </c>
      <c r="J44" s="21">
        <v>210.6</v>
      </c>
      <c r="K44" s="22">
        <v>516</v>
      </c>
      <c r="L44" s="21">
        <v>40.909999999999997</v>
      </c>
    </row>
    <row r="45" spans="1:12" ht="15">
      <c r="A45" s="23"/>
      <c r="B45" s="24"/>
      <c r="C45" s="25"/>
      <c r="D45" s="26"/>
      <c r="E45" s="27" t="s">
        <v>51</v>
      </c>
      <c r="F45" s="28">
        <v>150</v>
      </c>
      <c r="G45" s="28">
        <v>5.34</v>
      </c>
      <c r="H45" s="28">
        <v>4.1900000000000004</v>
      </c>
      <c r="I45" s="28">
        <v>35.57</v>
      </c>
      <c r="J45" s="28">
        <v>204.9</v>
      </c>
      <c r="K45" s="29">
        <v>639</v>
      </c>
      <c r="L45" s="28">
        <v>8.26</v>
      </c>
    </row>
    <row r="46" spans="1:12" ht="15">
      <c r="A46" s="23"/>
      <c r="B46" s="24"/>
      <c r="C46" s="25"/>
      <c r="D46" s="30" t="s">
        <v>28</v>
      </c>
      <c r="E46" s="27" t="s">
        <v>52</v>
      </c>
      <c r="F46" s="28">
        <v>200</v>
      </c>
      <c r="G46" s="28">
        <v>1</v>
      </c>
      <c r="H46" s="28">
        <v>0</v>
      </c>
      <c r="I46" s="28">
        <v>28.2</v>
      </c>
      <c r="J46" s="28">
        <v>119</v>
      </c>
      <c r="K46" s="29">
        <v>13</v>
      </c>
      <c r="L46" s="28">
        <v>12</v>
      </c>
    </row>
    <row r="47" spans="1:12" ht="15">
      <c r="A47" s="23"/>
      <c r="B47" s="24"/>
      <c r="C47" s="25"/>
      <c r="D47" s="30" t="s">
        <v>30</v>
      </c>
      <c r="E47" s="27" t="s">
        <v>53</v>
      </c>
      <c r="F47" s="28">
        <v>50</v>
      </c>
      <c r="G47" s="28">
        <v>3.8</v>
      </c>
      <c r="H47" s="28">
        <v>0.4</v>
      </c>
      <c r="I47" s="28">
        <v>2.2999999999999998</v>
      </c>
      <c r="J47" s="28">
        <v>119</v>
      </c>
      <c r="K47" s="29"/>
      <c r="L47" s="28">
        <v>2.27</v>
      </c>
    </row>
    <row r="48" spans="1:12" ht="15">
      <c r="A48" s="23"/>
      <c r="B48" s="24"/>
      <c r="C48" s="25"/>
      <c r="D48" s="30" t="s">
        <v>32</v>
      </c>
      <c r="E48" s="27"/>
      <c r="F48" s="28"/>
      <c r="G48" s="28"/>
      <c r="H48" s="28"/>
      <c r="I48" s="28"/>
      <c r="J48" s="28"/>
      <c r="K48" s="29"/>
      <c r="L48" s="28"/>
    </row>
    <row r="49" spans="1:12" ht="15">
      <c r="A49" s="23"/>
      <c r="B49" s="24"/>
      <c r="C49" s="25"/>
      <c r="D49" s="26" t="s">
        <v>34</v>
      </c>
      <c r="E49" s="27" t="s">
        <v>54</v>
      </c>
      <c r="F49" s="28">
        <v>30</v>
      </c>
      <c r="G49" s="28">
        <v>0.75</v>
      </c>
      <c r="H49" s="28">
        <v>0.06</v>
      </c>
      <c r="I49" s="28">
        <v>1.2</v>
      </c>
      <c r="J49" s="28">
        <v>10.8</v>
      </c>
      <c r="K49" s="29"/>
      <c r="L49" s="28">
        <v>7.44</v>
      </c>
    </row>
    <row r="50" spans="1:12" ht="15">
      <c r="A50" s="23"/>
      <c r="B50" s="24"/>
      <c r="C50" s="25"/>
      <c r="D50" s="48" t="s">
        <v>55</v>
      </c>
      <c r="E50" s="27" t="s">
        <v>56</v>
      </c>
      <c r="F50" s="28">
        <v>120</v>
      </c>
      <c r="G50" s="28">
        <v>0.4</v>
      </c>
      <c r="H50" s="28">
        <v>0.4</v>
      </c>
      <c r="I50" s="28">
        <v>2.8</v>
      </c>
      <c r="J50" s="28">
        <v>145</v>
      </c>
      <c r="K50" s="29"/>
      <c r="L50" s="28">
        <v>34.200000000000003</v>
      </c>
    </row>
    <row r="51" spans="1:12" ht="15">
      <c r="A51" s="31"/>
      <c r="B51" s="32"/>
      <c r="C51" s="33"/>
      <c r="D51" s="34" t="s">
        <v>36</v>
      </c>
      <c r="E51" s="35"/>
      <c r="F51" s="36">
        <f>SUM(F44:F50)</f>
        <v>650</v>
      </c>
      <c r="G51" s="36">
        <f>SUM(G44:G50)</f>
        <v>20.58</v>
      </c>
      <c r="H51" s="36">
        <f>SUM(H44:H50)</f>
        <v>21.869999999999997</v>
      </c>
      <c r="I51" s="36">
        <f>SUM(I44:I50)</f>
        <v>71.55</v>
      </c>
      <c r="J51" s="36">
        <f t="shared" ref="J51:L51" si="6">SUM(J44:J50)</f>
        <v>809.3</v>
      </c>
      <c r="K51" s="37"/>
      <c r="L51" s="36">
        <f t="shared" si="6"/>
        <v>105.08</v>
      </c>
    </row>
    <row r="52" spans="1:12" ht="15">
      <c r="A52" s="38">
        <f>A44</f>
        <v>1</v>
      </c>
      <c r="B52" s="39">
        <f>B44</f>
        <v>3</v>
      </c>
      <c r="C52" s="40" t="s">
        <v>37</v>
      </c>
      <c r="D52" s="30" t="s">
        <v>34</v>
      </c>
      <c r="E52" s="27"/>
      <c r="F52" s="28"/>
      <c r="G52" s="28"/>
      <c r="H52" s="28"/>
      <c r="I52" s="28"/>
      <c r="J52" s="28"/>
      <c r="K52" s="29"/>
      <c r="L52" s="28"/>
    </row>
    <row r="53" spans="1:12" ht="15">
      <c r="A53" s="23"/>
      <c r="B53" s="24"/>
      <c r="C53" s="25"/>
      <c r="D53" s="30" t="s">
        <v>38</v>
      </c>
      <c r="E53" s="27"/>
      <c r="F53" s="28"/>
      <c r="G53" s="28"/>
      <c r="H53" s="28"/>
      <c r="I53" s="28"/>
      <c r="J53" s="28"/>
      <c r="K53" s="29"/>
      <c r="L53" s="28"/>
    </row>
    <row r="54" spans="1:12" ht="15">
      <c r="A54" s="23"/>
      <c r="B54" s="24"/>
      <c r="C54" s="25"/>
      <c r="D54" s="30" t="s">
        <v>39</v>
      </c>
      <c r="E54" s="27"/>
      <c r="F54" s="28"/>
      <c r="G54" s="28"/>
      <c r="H54" s="28"/>
      <c r="I54" s="28"/>
      <c r="J54" s="28"/>
      <c r="K54" s="29"/>
      <c r="L54" s="28"/>
    </row>
    <row r="55" spans="1:12" ht="15">
      <c r="A55" s="23"/>
      <c r="B55" s="24"/>
      <c r="C55" s="25"/>
      <c r="D55" s="30" t="s">
        <v>40</v>
      </c>
      <c r="E55" s="27"/>
      <c r="F55" s="28"/>
      <c r="G55" s="28"/>
      <c r="H55" s="28"/>
      <c r="I55" s="28"/>
      <c r="J55" s="28"/>
      <c r="K55" s="29"/>
      <c r="L55" s="28"/>
    </row>
    <row r="56" spans="1:12" ht="15">
      <c r="A56" s="23"/>
      <c r="B56" s="24"/>
      <c r="C56" s="25"/>
      <c r="D56" s="30" t="s">
        <v>41</v>
      </c>
      <c r="E56" s="27"/>
      <c r="F56" s="28"/>
      <c r="G56" s="28"/>
      <c r="H56" s="28"/>
      <c r="I56" s="28"/>
      <c r="J56" s="28"/>
      <c r="K56" s="29"/>
      <c r="L56" s="28"/>
    </row>
    <row r="57" spans="1:12" ht="15">
      <c r="A57" s="23"/>
      <c r="B57" s="24"/>
      <c r="C57" s="25"/>
      <c r="D57" s="30" t="s">
        <v>42</v>
      </c>
      <c r="E57" s="27"/>
      <c r="F57" s="28"/>
      <c r="G57" s="28"/>
      <c r="H57" s="28"/>
      <c r="I57" s="28"/>
      <c r="J57" s="28"/>
      <c r="K57" s="29"/>
      <c r="L57" s="28"/>
    </row>
    <row r="58" spans="1:12" ht="15">
      <c r="A58" s="23"/>
      <c r="B58" s="24"/>
      <c r="C58" s="25"/>
      <c r="D58" s="30" t="s">
        <v>43</v>
      </c>
      <c r="E58" s="27"/>
      <c r="F58" s="28"/>
      <c r="G58" s="28"/>
      <c r="H58" s="28"/>
      <c r="I58" s="28"/>
      <c r="J58" s="28"/>
      <c r="K58" s="29"/>
      <c r="L58" s="28"/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36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 t="shared" ref="J61:L61" si="7">SUM(J52:J60)</f>
        <v>0</v>
      </c>
      <c r="K61" s="37"/>
      <c r="L61" s="36">
        <f t="shared" si="7"/>
        <v>0</v>
      </c>
    </row>
    <row r="62" spans="1:12" ht="15.75" customHeight="1">
      <c r="A62" s="41">
        <f>A44</f>
        <v>1</v>
      </c>
      <c r="B62" s="42">
        <f>B44</f>
        <v>3</v>
      </c>
      <c r="C62" s="55" t="s">
        <v>44</v>
      </c>
      <c r="D62" s="56"/>
      <c r="E62" s="43"/>
      <c r="F62" s="44">
        <f>F51+F61</f>
        <v>650</v>
      </c>
      <c r="G62" s="44">
        <f>G51+G61</f>
        <v>20.58</v>
      </c>
      <c r="H62" s="44">
        <f>H51+H61</f>
        <v>21.869999999999997</v>
      </c>
      <c r="I62" s="44">
        <f>I51+I61</f>
        <v>71.55</v>
      </c>
      <c r="J62" s="44">
        <f t="shared" ref="J62:L62" si="8">J51+J61</f>
        <v>809.3</v>
      </c>
      <c r="K62" s="44"/>
      <c r="L62" s="44">
        <f t="shared" si="8"/>
        <v>105.08</v>
      </c>
    </row>
    <row r="63" spans="1:12" ht="15">
      <c r="A63" s="16">
        <v>1</v>
      </c>
      <c r="B63" s="17">
        <v>4</v>
      </c>
      <c r="C63" s="18" t="s">
        <v>24</v>
      </c>
      <c r="D63" s="19" t="s">
        <v>25</v>
      </c>
      <c r="E63" s="20" t="s">
        <v>57</v>
      </c>
      <c r="F63" s="21">
        <v>90</v>
      </c>
      <c r="G63" s="21">
        <v>12.27</v>
      </c>
      <c r="H63" s="21">
        <v>7.41</v>
      </c>
      <c r="I63" s="21">
        <v>18.399999999999999</v>
      </c>
      <c r="J63" s="21">
        <v>187.3</v>
      </c>
      <c r="K63" s="22">
        <v>17</v>
      </c>
      <c r="L63" s="21">
        <v>69.260000000000005</v>
      </c>
    </row>
    <row r="64" spans="1:12" ht="15">
      <c r="A64" s="23"/>
      <c r="B64" s="24"/>
      <c r="C64" s="25"/>
      <c r="D64" s="26"/>
      <c r="E64" s="27" t="s">
        <v>58</v>
      </c>
      <c r="F64" s="28">
        <v>150</v>
      </c>
      <c r="G64" s="28">
        <v>3</v>
      </c>
      <c r="H64" s="28">
        <v>4.26</v>
      </c>
      <c r="I64" s="28">
        <v>8.19</v>
      </c>
      <c r="J64" s="28">
        <v>83.45</v>
      </c>
      <c r="K64" s="29">
        <v>512</v>
      </c>
      <c r="L64" s="28">
        <v>9.41</v>
      </c>
    </row>
    <row r="65" spans="1:12" ht="15">
      <c r="A65" s="23"/>
      <c r="B65" s="24"/>
      <c r="C65" s="25"/>
      <c r="D65" s="30" t="s">
        <v>28</v>
      </c>
      <c r="E65" s="27" t="s">
        <v>59</v>
      </c>
      <c r="F65" s="28">
        <v>200</v>
      </c>
      <c r="G65" s="28">
        <v>0.16</v>
      </c>
      <c r="H65" s="28">
        <v>0.16</v>
      </c>
      <c r="I65" s="28">
        <v>27.87</v>
      </c>
      <c r="J65" s="28">
        <v>109</v>
      </c>
      <c r="K65" s="29">
        <v>110</v>
      </c>
      <c r="L65" s="28">
        <v>12</v>
      </c>
    </row>
    <row r="66" spans="1:12" ht="15">
      <c r="A66" s="23"/>
      <c r="B66" s="24"/>
      <c r="C66" s="25"/>
      <c r="D66" s="30" t="s">
        <v>30</v>
      </c>
      <c r="E66" s="27" t="s">
        <v>31</v>
      </c>
      <c r="F66" s="28">
        <v>50</v>
      </c>
      <c r="G66" s="28">
        <v>3.8</v>
      </c>
      <c r="H66" s="28">
        <v>0.4</v>
      </c>
      <c r="I66" s="28">
        <v>2.2999999999999998</v>
      </c>
      <c r="J66" s="28">
        <v>119</v>
      </c>
      <c r="K66" s="29"/>
      <c r="L66" s="28">
        <v>2.27</v>
      </c>
    </row>
    <row r="67" spans="1:12" ht="15">
      <c r="A67" s="23"/>
      <c r="B67" s="24"/>
      <c r="C67" s="25"/>
      <c r="D67" s="30" t="s">
        <v>32</v>
      </c>
      <c r="E67" s="27"/>
      <c r="F67" s="28"/>
      <c r="G67" s="28"/>
      <c r="H67" s="28"/>
      <c r="I67" s="28"/>
      <c r="J67" s="28"/>
      <c r="K67" s="29"/>
      <c r="L67" s="28"/>
    </row>
    <row r="68" spans="1:12" ht="15">
      <c r="A68" s="23"/>
      <c r="B68" s="24"/>
      <c r="C68" s="25"/>
      <c r="D68" s="48" t="s">
        <v>34</v>
      </c>
      <c r="E68" s="27" t="s">
        <v>60</v>
      </c>
      <c r="F68" s="28">
        <v>60</v>
      </c>
      <c r="G68" s="28">
        <v>0.27</v>
      </c>
      <c r="H68" s="28">
        <v>0.05</v>
      </c>
      <c r="I68" s="28">
        <v>0.9</v>
      </c>
      <c r="J68" s="28">
        <v>5.7</v>
      </c>
      <c r="K68" s="29"/>
      <c r="L68" s="28">
        <v>3.78</v>
      </c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36</v>
      </c>
      <c r="E70" s="35"/>
      <c r="F70" s="36">
        <f>SUM(F63:F69)</f>
        <v>550</v>
      </c>
      <c r="G70" s="36">
        <f>SUM(G63:G69)</f>
        <v>19.5</v>
      </c>
      <c r="H70" s="36">
        <f>SUM(H63:H69)</f>
        <v>12.280000000000001</v>
      </c>
      <c r="I70" s="36">
        <f>SUM(I63:I69)</f>
        <v>57.659999999999989</v>
      </c>
      <c r="J70" s="36">
        <f t="shared" ref="J70:L70" si="9">SUM(J63:J69)</f>
        <v>504.45</v>
      </c>
      <c r="K70" s="37"/>
      <c r="L70" s="36">
        <f t="shared" si="9"/>
        <v>96.72</v>
      </c>
    </row>
    <row r="71" spans="1:12" ht="15">
      <c r="A71" s="38">
        <f>A63</f>
        <v>1</v>
      </c>
      <c r="B71" s="39">
        <f>B63</f>
        <v>4</v>
      </c>
      <c r="C71" s="40" t="s">
        <v>37</v>
      </c>
      <c r="D71" s="30" t="s">
        <v>34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23"/>
      <c r="B72" s="24"/>
      <c r="C72" s="25"/>
      <c r="D72" s="30" t="s">
        <v>38</v>
      </c>
      <c r="E72" s="27"/>
      <c r="F72" s="28"/>
      <c r="G72" s="28"/>
      <c r="H72" s="28"/>
      <c r="I72" s="28"/>
      <c r="J72" s="28"/>
      <c r="K72" s="29"/>
      <c r="L72" s="28"/>
    </row>
    <row r="73" spans="1:12" ht="15">
      <c r="A73" s="23"/>
      <c r="B73" s="24"/>
      <c r="C73" s="25"/>
      <c r="D73" s="30" t="s">
        <v>39</v>
      </c>
      <c r="E73" s="27"/>
      <c r="F73" s="28"/>
      <c r="G73" s="28"/>
      <c r="H73" s="28"/>
      <c r="I73" s="28"/>
      <c r="J73" s="28"/>
      <c r="K73" s="29"/>
      <c r="L73" s="28"/>
    </row>
    <row r="74" spans="1:12" ht="15">
      <c r="A74" s="23"/>
      <c r="B74" s="24"/>
      <c r="C74" s="25"/>
      <c r="D74" s="30" t="s">
        <v>40</v>
      </c>
      <c r="E74" s="27"/>
      <c r="F74" s="28"/>
      <c r="G74" s="28"/>
      <c r="H74" s="28"/>
      <c r="I74" s="28"/>
      <c r="J74" s="28"/>
      <c r="K74" s="29"/>
      <c r="L74" s="28"/>
    </row>
    <row r="75" spans="1:12" ht="15">
      <c r="A75" s="23"/>
      <c r="B75" s="24"/>
      <c r="C75" s="25"/>
      <c r="D75" s="30" t="s">
        <v>41</v>
      </c>
      <c r="E75" s="27"/>
      <c r="F75" s="28"/>
      <c r="G75" s="28"/>
      <c r="H75" s="28"/>
      <c r="I75" s="28"/>
      <c r="J75" s="28"/>
      <c r="K75" s="29"/>
      <c r="L75" s="28"/>
    </row>
    <row r="76" spans="1:12" ht="15">
      <c r="A76" s="23"/>
      <c r="B76" s="24"/>
      <c r="C76" s="25"/>
      <c r="D76" s="30" t="s">
        <v>42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23"/>
      <c r="B77" s="24"/>
      <c r="C77" s="25"/>
      <c r="D77" s="30" t="s">
        <v>43</v>
      </c>
      <c r="E77" s="27"/>
      <c r="F77" s="28"/>
      <c r="G77" s="28"/>
      <c r="H77" s="28"/>
      <c r="I77" s="28"/>
      <c r="J77" s="28"/>
      <c r="K77" s="29"/>
      <c r="L77" s="28"/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36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 t="shared" ref="J80:L80" si="10">SUM(J71:J79)</f>
        <v>0</v>
      </c>
      <c r="K80" s="37"/>
      <c r="L80" s="36">
        <f t="shared" si="10"/>
        <v>0</v>
      </c>
    </row>
    <row r="81" spans="1:12" ht="15.75" customHeight="1">
      <c r="A81" s="41">
        <f>A63</f>
        <v>1</v>
      </c>
      <c r="B81" s="42">
        <f>B63</f>
        <v>4</v>
      </c>
      <c r="C81" s="55" t="s">
        <v>44</v>
      </c>
      <c r="D81" s="56"/>
      <c r="E81" s="43"/>
      <c r="F81" s="44">
        <f>F70+F80</f>
        <v>550</v>
      </c>
      <c r="G81" s="44">
        <f>G70+G80</f>
        <v>19.5</v>
      </c>
      <c r="H81" s="44">
        <f>H70+H80</f>
        <v>12.280000000000001</v>
      </c>
      <c r="I81" s="44">
        <f>I70+I80</f>
        <v>57.659999999999989</v>
      </c>
      <c r="J81" s="44">
        <f t="shared" ref="J81:L81" si="11">J70+J80</f>
        <v>504.45</v>
      </c>
      <c r="K81" s="44"/>
      <c r="L81" s="44">
        <f t="shared" si="11"/>
        <v>96.72</v>
      </c>
    </row>
    <row r="82" spans="1:12" ht="15">
      <c r="A82" s="16">
        <v>1</v>
      </c>
      <c r="B82" s="17">
        <v>5</v>
      </c>
      <c r="C82" s="18" t="s">
        <v>24</v>
      </c>
      <c r="D82" s="19" t="s">
        <v>25</v>
      </c>
      <c r="E82" s="20" t="s">
        <v>61</v>
      </c>
      <c r="F82" s="21">
        <v>95</v>
      </c>
      <c r="G82" s="21">
        <v>11.9</v>
      </c>
      <c r="H82" s="21">
        <v>14.04</v>
      </c>
      <c r="I82" s="21">
        <v>34.26</v>
      </c>
      <c r="J82" s="21">
        <v>222.8</v>
      </c>
      <c r="K82" s="22">
        <v>520</v>
      </c>
      <c r="L82" s="21">
        <v>49.71</v>
      </c>
    </row>
    <row r="83" spans="1:12" ht="15">
      <c r="A83" s="23"/>
      <c r="B83" s="24"/>
      <c r="C83" s="25"/>
      <c r="D83" s="26"/>
      <c r="E83" s="27" t="s">
        <v>62</v>
      </c>
      <c r="F83" s="28">
        <v>165</v>
      </c>
      <c r="G83" s="28">
        <v>4.97</v>
      </c>
      <c r="H83" s="28">
        <v>9.6300000000000008</v>
      </c>
      <c r="I83" s="28">
        <v>0.39</v>
      </c>
      <c r="J83" s="28">
        <v>198.1</v>
      </c>
      <c r="K83" s="29">
        <v>68</v>
      </c>
      <c r="L83" s="28">
        <v>15.23</v>
      </c>
    </row>
    <row r="84" spans="1:12" ht="15">
      <c r="A84" s="23"/>
      <c r="B84" s="24"/>
      <c r="C84" s="25"/>
      <c r="D84" s="30" t="s">
        <v>28</v>
      </c>
      <c r="E84" s="27" t="s">
        <v>63</v>
      </c>
      <c r="F84" s="28">
        <v>200</v>
      </c>
      <c r="G84" s="28">
        <v>0</v>
      </c>
      <c r="H84" s="28">
        <v>0</v>
      </c>
      <c r="I84" s="28">
        <v>9.98</v>
      </c>
      <c r="J84" s="28">
        <v>37.9</v>
      </c>
      <c r="K84" s="29">
        <v>733</v>
      </c>
      <c r="L84" s="28">
        <v>9.9</v>
      </c>
    </row>
    <row r="85" spans="1:12" ht="15">
      <c r="A85" s="23"/>
      <c r="B85" s="24"/>
      <c r="C85" s="25"/>
      <c r="D85" s="30" t="s">
        <v>30</v>
      </c>
      <c r="E85" s="27" t="s">
        <v>31</v>
      </c>
      <c r="F85" s="28">
        <v>50</v>
      </c>
      <c r="G85" s="28">
        <v>3.8</v>
      </c>
      <c r="H85" s="28">
        <v>0.4</v>
      </c>
      <c r="I85" s="28">
        <v>2.2999999999999998</v>
      </c>
      <c r="J85" s="28">
        <v>119</v>
      </c>
      <c r="K85" s="29"/>
      <c r="L85" s="28">
        <v>2.27</v>
      </c>
    </row>
    <row r="86" spans="1:12" ht="15">
      <c r="A86" s="23"/>
      <c r="B86" s="24"/>
      <c r="C86" s="25"/>
      <c r="D86" s="30" t="s">
        <v>32</v>
      </c>
      <c r="E86" s="27"/>
      <c r="F86" s="28"/>
      <c r="G86" s="28"/>
      <c r="H86" s="28"/>
      <c r="I86" s="28"/>
      <c r="J86" s="28"/>
      <c r="K86" s="29"/>
      <c r="L86" s="28"/>
    </row>
    <row r="87" spans="1:12" ht="15">
      <c r="A87" s="23"/>
      <c r="B87" s="24"/>
      <c r="C87" s="25"/>
      <c r="D87" s="26" t="s">
        <v>34</v>
      </c>
      <c r="E87" s="27" t="s">
        <v>64</v>
      </c>
      <c r="F87" s="28">
        <v>60</v>
      </c>
      <c r="G87" s="28">
        <v>0.27</v>
      </c>
      <c r="H87" s="28">
        <v>0.05</v>
      </c>
      <c r="I87" s="28">
        <v>0.9</v>
      </c>
      <c r="J87" s="28">
        <v>5.7</v>
      </c>
      <c r="K87" s="29"/>
      <c r="L87" s="28">
        <v>9.66</v>
      </c>
    </row>
    <row r="88" spans="1:12" ht="15">
      <c r="A88" s="23"/>
      <c r="B88" s="24"/>
      <c r="C88" s="25"/>
      <c r="D88" s="26" t="s">
        <v>55</v>
      </c>
      <c r="E88" s="27" t="s">
        <v>65</v>
      </c>
      <c r="F88" s="28">
        <v>200</v>
      </c>
      <c r="G88" s="28">
        <v>3.8</v>
      </c>
      <c r="H88" s="28">
        <v>0.4</v>
      </c>
      <c r="I88" s="28">
        <v>24.3</v>
      </c>
      <c r="J88" s="28">
        <v>119</v>
      </c>
      <c r="K88" s="29"/>
      <c r="L88" s="28">
        <v>31.95</v>
      </c>
    </row>
    <row r="89" spans="1:12" ht="15">
      <c r="A89" s="31"/>
      <c r="B89" s="32"/>
      <c r="C89" s="33"/>
      <c r="D89" s="34" t="s">
        <v>36</v>
      </c>
      <c r="E89" s="35"/>
      <c r="F89" s="36">
        <f>SUM(F82:F88)</f>
        <v>770</v>
      </c>
      <c r="G89" s="36">
        <f>SUM(G82:G88)</f>
        <v>24.740000000000002</v>
      </c>
      <c r="H89" s="36">
        <f>SUM(H82:H88)</f>
        <v>24.52</v>
      </c>
      <c r="I89" s="36">
        <f>SUM(I82:I88)</f>
        <v>72.13</v>
      </c>
      <c r="J89" s="36">
        <f t="shared" ref="J89:L89" si="12">SUM(J82:J88)</f>
        <v>702.5</v>
      </c>
      <c r="K89" s="37"/>
      <c r="L89" s="36">
        <f t="shared" si="12"/>
        <v>118.72</v>
      </c>
    </row>
    <row r="90" spans="1:12" ht="15">
      <c r="A90" s="38">
        <f>A82</f>
        <v>1</v>
      </c>
      <c r="B90" s="39">
        <f>B82</f>
        <v>5</v>
      </c>
      <c r="C90" s="40" t="s">
        <v>37</v>
      </c>
      <c r="D90" s="30" t="s">
        <v>34</v>
      </c>
      <c r="E90" s="27"/>
      <c r="F90" s="28"/>
      <c r="G90" s="28"/>
      <c r="H90" s="28"/>
      <c r="I90" s="28"/>
      <c r="J90" s="28"/>
      <c r="K90" s="29"/>
      <c r="L90" s="28"/>
    </row>
    <row r="91" spans="1:12" ht="15">
      <c r="A91" s="23"/>
      <c r="B91" s="24"/>
      <c r="C91" s="25"/>
      <c r="D91" s="30" t="s">
        <v>38</v>
      </c>
      <c r="E91" s="27"/>
      <c r="F91" s="28"/>
      <c r="G91" s="28"/>
      <c r="H91" s="28"/>
      <c r="I91" s="28"/>
      <c r="J91" s="28"/>
      <c r="K91" s="29"/>
      <c r="L91" s="28"/>
    </row>
    <row r="92" spans="1:12" ht="15">
      <c r="A92" s="23"/>
      <c r="B92" s="24"/>
      <c r="C92" s="25"/>
      <c r="D92" s="30" t="s">
        <v>39</v>
      </c>
      <c r="E92" s="27"/>
      <c r="F92" s="28"/>
      <c r="G92" s="28"/>
      <c r="H92" s="28"/>
      <c r="I92" s="28"/>
      <c r="J92" s="28"/>
      <c r="K92" s="29"/>
      <c r="L92" s="28"/>
    </row>
    <row r="93" spans="1:12" ht="15">
      <c r="A93" s="23"/>
      <c r="B93" s="24"/>
      <c r="C93" s="25"/>
      <c r="D93" s="30" t="s">
        <v>40</v>
      </c>
      <c r="E93" s="27"/>
      <c r="F93" s="28"/>
      <c r="G93" s="28"/>
      <c r="H93" s="28"/>
      <c r="I93" s="28"/>
      <c r="J93" s="28"/>
      <c r="K93" s="29"/>
      <c r="L93" s="28"/>
    </row>
    <row r="94" spans="1:12" ht="15">
      <c r="A94" s="23"/>
      <c r="B94" s="24"/>
      <c r="C94" s="25"/>
      <c r="D94" s="30" t="s">
        <v>41</v>
      </c>
      <c r="E94" s="27"/>
      <c r="F94" s="28"/>
      <c r="G94" s="28"/>
      <c r="H94" s="28"/>
      <c r="I94" s="28"/>
      <c r="J94" s="28"/>
      <c r="K94" s="29"/>
      <c r="L94" s="28"/>
    </row>
    <row r="95" spans="1:12" ht="15">
      <c r="A95" s="23"/>
      <c r="B95" s="24"/>
      <c r="C95" s="25"/>
      <c r="D95" s="30" t="s">
        <v>42</v>
      </c>
      <c r="E95" s="27"/>
      <c r="F95" s="28"/>
      <c r="G95" s="28"/>
      <c r="H95" s="28"/>
      <c r="I95" s="28"/>
      <c r="J95" s="28"/>
      <c r="K95" s="29"/>
      <c r="L95" s="28"/>
    </row>
    <row r="96" spans="1:12" ht="15">
      <c r="A96" s="23"/>
      <c r="B96" s="24"/>
      <c r="C96" s="25"/>
      <c r="D96" s="30" t="s">
        <v>43</v>
      </c>
      <c r="E96" s="27"/>
      <c r="F96" s="28"/>
      <c r="G96" s="28"/>
      <c r="H96" s="28"/>
      <c r="I96" s="28"/>
      <c r="J96" s="28"/>
      <c r="K96" s="29"/>
      <c r="L96" s="28"/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36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 t="shared" ref="J99:L99" si="13">SUM(J90:J98)</f>
        <v>0</v>
      </c>
      <c r="K99" s="37"/>
      <c r="L99" s="36">
        <f t="shared" si="13"/>
        <v>0</v>
      </c>
    </row>
    <row r="100" spans="1:12" ht="15.75" customHeight="1">
      <c r="A100" s="41">
        <f>A82</f>
        <v>1</v>
      </c>
      <c r="B100" s="42">
        <f>B82</f>
        <v>5</v>
      </c>
      <c r="C100" s="55" t="s">
        <v>44</v>
      </c>
      <c r="D100" s="56"/>
      <c r="E100" s="43"/>
      <c r="F100" s="44">
        <f>F89+F99</f>
        <v>770</v>
      </c>
      <c r="G100" s="44">
        <f>G89+G99</f>
        <v>24.740000000000002</v>
      </c>
      <c r="H100" s="44">
        <f>H89+H99</f>
        <v>24.52</v>
      </c>
      <c r="I100" s="44">
        <f>I89+I99</f>
        <v>72.13</v>
      </c>
      <c r="J100" s="44">
        <f t="shared" ref="J100:L100" si="14">J89+J99</f>
        <v>702.5</v>
      </c>
      <c r="K100" s="44"/>
      <c r="L100" s="44">
        <f t="shared" si="14"/>
        <v>118.72</v>
      </c>
    </row>
    <row r="101" spans="1:12" ht="15">
      <c r="A101" s="16">
        <v>2</v>
      </c>
      <c r="B101" s="17">
        <v>1</v>
      </c>
      <c r="C101" s="18" t="s">
        <v>24</v>
      </c>
      <c r="D101" s="19" t="s">
        <v>25</v>
      </c>
      <c r="E101" s="20"/>
      <c r="F101" s="21"/>
      <c r="G101" s="21"/>
      <c r="H101" s="21"/>
      <c r="I101" s="21"/>
      <c r="J101" s="21"/>
      <c r="K101" s="22"/>
      <c r="L101" s="21"/>
    </row>
    <row r="102" spans="1:12" ht="1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5">
      <c r="A103" s="23"/>
      <c r="B103" s="24"/>
      <c r="C103" s="25"/>
      <c r="D103" s="30" t="s">
        <v>28</v>
      </c>
      <c r="E103" s="27"/>
      <c r="F103" s="28"/>
      <c r="G103" s="28"/>
      <c r="H103" s="28"/>
      <c r="I103" s="28"/>
      <c r="J103" s="28"/>
      <c r="K103" s="29"/>
      <c r="L103" s="28"/>
    </row>
    <row r="104" spans="1:12" ht="15">
      <c r="A104" s="23"/>
      <c r="B104" s="24"/>
      <c r="C104" s="25"/>
      <c r="D104" s="30" t="s">
        <v>30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>
      <c r="A105" s="23"/>
      <c r="B105" s="24"/>
      <c r="C105" s="25"/>
      <c r="D105" s="30" t="s">
        <v>32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36</v>
      </c>
      <c r="E108" s="35"/>
      <c r="F108" s="36">
        <f>SUM(F101:F107)</f>
        <v>0</v>
      </c>
      <c r="G108" s="36">
        <f t="shared" ref="G108:J108" si="15">SUM(G101:G107)</f>
        <v>0</v>
      </c>
      <c r="H108" s="36">
        <f t="shared" si="15"/>
        <v>0</v>
      </c>
      <c r="I108" s="36">
        <f t="shared" si="15"/>
        <v>0</v>
      </c>
      <c r="J108" s="36">
        <f t="shared" si="15"/>
        <v>0</v>
      </c>
      <c r="K108" s="37"/>
      <c r="L108" s="36">
        <f>SUM(L101:L107)</f>
        <v>0</v>
      </c>
    </row>
    <row r="109" spans="1:12" ht="15">
      <c r="A109" s="38">
        <f>A101</f>
        <v>2</v>
      </c>
      <c r="B109" s="39">
        <f>B101</f>
        <v>1</v>
      </c>
      <c r="C109" s="40" t="s">
        <v>37</v>
      </c>
      <c r="D109" s="30" t="s">
        <v>34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30" t="s">
        <v>38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23"/>
      <c r="B111" s="24"/>
      <c r="C111" s="25"/>
      <c r="D111" s="30" t="s">
        <v>39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>
      <c r="A112" s="23"/>
      <c r="B112" s="24"/>
      <c r="C112" s="25"/>
      <c r="D112" s="30" t="s">
        <v>40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30" t="s">
        <v>41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>
      <c r="A114" s="23"/>
      <c r="B114" s="24"/>
      <c r="C114" s="25"/>
      <c r="D114" s="30" t="s">
        <v>42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30" t="s">
        <v>43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36</v>
      </c>
      <c r="E118" s="35"/>
      <c r="F118" s="36">
        <f>SUM(F109:F117)</f>
        <v>0</v>
      </c>
      <c r="G118" s="36">
        <f t="shared" ref="G118:J118" si="16">SUM(G109:G117)</f>
        <v>0</v>
      </c>
      <c r="H118" s="36">
        <f t="shared" si="16"/>
        <v>0</v>
      </c>
      <c r="I118" s="36">
        <f t="shared" si="16"/>
        <v>0</v>
      </c>
      <c r="J118" s="36">
        <f t="shared" si="16"/>
        <v>0</v>
      </c>
      <c r="K118" s="37"/>
      <c r="L118" s="36">
        <f>SUM(L109:L117)</f>
        <v>0</v>
      </c>
    </row>
    <row r="119" spans="1:12" ht="15">
      <c r="A119" s="41">
        <f>A101</f>
        <v>2</v>
      </c>
      <c r="B119" s="42">
        <f>B101</f>
        <v>1</v>
      </c>
      <c r="C119" s="55" t="s">
        <v>44</v>
      </c>
      <c r="D119" s="56"/>
      <c r="E119" s="43"/>
      <c r="F119" s="44">
        <f>F108+F118</f>
        <v>0</v>
      </c>
      <c r="G119" s="44">
        <f>G108+G118</f>
        <v>0</v>
      </c>
      <c r="H119" s="44">
        <f>H108+H118</f>
        <v>0</v>
      </c>
      <c r="I119" s="44">
        <f>I108+I118</f>
        <v>0</v>
      </c>
      <c r="J119" s="44">
        <f t="shared" ref="J119:L119" si="17">J108+J118</f>
        <v>0</v>
      </c>
      <c r="K119" s="44"/>
      <c r="L119" s="44">
        <f t="shared" si="17"/>
        <v>0</v>
      </c>
    </row>
    <row r="120" spans="1:12" ht="15">
      <c r="A120" s="45">
        <v>2</v>
      </c>
      <c r="B120" s="24">
        <v>2</v>
      </c>
      <c r="C120" s="18" t="s">
        <v>24</v>
      </c>
      <c r="D120" s="19" t="s">
        <v>25</v>
      </c>
      <c r="E120" s="20"/>
      <c r="F120" s="21"/>
      <c r="G120" s="21"/>
      <c r="H120" s="21"/>
      <c r="I120" s="21"/>
      <c r="J120" s="21"/>
      <c r="K120" s="22"/>
      <c r="L120" s="21"/>
    </row>
    <row r="121" spans="1:12" ht="1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>
      <c r="A122" s="45"/>
      <c r="B122" s="24"/>
      <c r="C122" s="25"/>
      <c r="D122" s="30" t="s">
        <v>28</v>
      </c>
      <c r="E122" s="27"/>
      <c r="F122" s="28"/>
      <c r="G122" s="28"/>
      <c r="H122" s="28"/>
      <c r="I122" s="28"/>
      <c r="J122" s="28"/>
      <c r="K122" s="29"/>
      <c r="L122" s="28"/>
    </row>
    <row r="123" spans="1:12" ht="15">
      <c r="A123" s="45"/>
      <c r="B123" s="24"/>
      <c r="C123" s="25"/>
      <c r="D123" s="30" t="s">
        <v>30</v>
      </c>
      <c r="E123" s="27"/>
      <c r="F123" s="28"/>
      <c r="G123" s="28"/>
      <c r="H123" s="28"/>
      <c r="I123" s="28"/>
      <c r="J123" s="28"/>
      <c r="K123" s="29"/>
      <c r="L123" s="28"/>
    </row>
    <row r="124" spans="1:12" ht="15">
      <c r="A124" s="45"/>
      <c r="B124" s="24"/>
      <c r="C124" s="25"/>
      <c r="D124" s="30" t="s">
        <v>32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36</v>
      </c>
      <c r="E127" s="35"/>
      <c r="F127" s="36">
        <f>SUM(F120:F126)</f>
        <v>0</v>
      </c>
      <c r="G127" s="36">
        <f t="shared" ref="G127:J127" si="18">SUM(G120:G126)</f>
        <v>0</v>
      </c>
      <c r="H127" s="36">
        <f t="shared" si="18"/>
        <v>0</v>
      </c>
      <c r="I127" s="36">
        <f t="shared" si="18"/>
        <v>0</v>
      </c>
      <c r="J127" s="36">
        <f t="shared" si="18"/>
        <v>0</v>
      </c>
      <c r="K127" s="37"/>
      <c r="L127" s="36">
        <f>SUM(L120:L126)</f>
        <v>0</v>
      </c>
    </row>
    <row r="128" spans="1:12" ht="15">
      <c r="A128" s="39">
        <f>A120</f>
        <v>2</v>
      </c>
      <c r="B128" s="39">
        <f>B120</f>
        <v>2</v>
      </c>
      <c r="C128" s="40" t="s">
        <v>37</v>
      </c>
      <c r="D128" s="30" t="s">
        <v>34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45"/>
      <c r="B129" s="24"/>
      <c r="C129" s="25"/>
      <c r="D129" s="30" t="s">
        <v>38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45"/>
      <c r="B130" s="24"/>
      <c r="C130" s="25"/>
      <c r="D130" s="30" t="s">
        <v>39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>
      <c r="A131" s="45"/>
      <c r="B131" s="24"/>
      <c r="C131" s="25"/>
      <c r="D131" s="30" t="s">
        <v>40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>
      <c r="A132" s="45"/>
      <c r="B132" s="24"/>
      <c r="C132" s="25"/>
      <c r="D132" s="30" t="s">
        <v>41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>
      <c r="A133" s="45"/>
      <c r="B133" s="24"/>
      <c r="C133" s="25"/>
      <c r="D133" s="30" t="s">
        <v>42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>
      <c r="A134" s="45"/>
      <c r="B134" s="24"/>
      <c r="C134" s="25"/>
      <c r="D134" s="30" t="s">
        <v>43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36</v>
      </c>
      <c r="E137" s="35"/>
      <c r="F137" s="36">
        <f>SUM(F128:F136)</f>
        <v>0</v>
      </c>
      <c r="G137" s="36">
        <f t="shared" ref="G137:J137" si="19">SUM(G128:G136)</f>
        <v>0</v>
      </c>
      <c r="H137" s="36">
        <f t="shared" si="19"/>
        <v>0</v>
      </c>
      <c r="I137" s="36">
        <f t="shared" si="19"/>
        <v>0</v>
      </c>
      <c r="J137" s="36">
        <f t="shared" si="19"/>
        <v>0</v>
      </c>
      <c r="K137" s="37"/>
      <c r="L137" s="36">
        <f>SUM(L128:L136)</f>
        <v>0</v>
      </c>
    </row>
    <row r="138" spans="1:12" ht="15">
      <c r="A138" s="47">
        <f>A120</f>
        <v>2</v>
      </c>
      <c r="B138" s="47">
        <f>B120</f>
        <v>2</v>
      </c>
      <c r="C138" s="55" t="s">
        <v>44</v>
      </c>
      <c r="D138" s="56"/>
      <c r="E138" s="43"/>
      <c r="F138" s="44">
        <f>F127+F137</f>
        <v>0</v>
      </c>
      <c r="G138" s="44">
        <f>G127+G137</f>
        <v>0</v>
      </c>
      <c r="H138" s="44">
        <f>H127+H137</f>
        <v>0</v>
      </c>
      <c r="I138" s="44">
        <f>I127+I137</f>
        <v>0</v>
      </c>
      <c r="J138" s="44">
        <f t="shared" ref="J138:L138" si="20">J127+J137</f>
        <v>0</v>
      </c>
      <c r="K138" s="44"/>
      <c r="L138" s="44">
        <f t="shared" si="20"/>
        <v>0</v>
      </c>
    </row>
    <row r="139" spans="1:12" ht="15">
      <c r="A139" s="16">
        <v>2</v>
      </c>
      <c r="B139" s="17">
        <v>3</v>
      </c>
      <c r="C139" s="18" t="s">
        <v>24</v>
      </c>
      <c r="D139" s="19" t="s">
        <v>25</v>
      </c>
      <c r="E139" s="20"/>
      <c r="F139" s="21"/>
      <c r="G139" s="21"/>
      <c r="H139" s="21"/>
      <c r="I139" s="21"/>
      <c r="J139" s="21"/>
      <c r="K139" s="22"/>
      <c r="L139" s="21"/>
    </row>
    <row r="140" spans="1:12" ht="1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>
      <c r="A141" s="23"/>
      <c r="B141" s="24"/>
      <c r="C141" s="25"/>
      <c r="D141" s="30" t="s">
        <v>28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>
      <c r="A142" s="23"/>
      <c r="B142" s="24"/>
      <c r="C142" s="25"/>
      <c r="D142" s="30" t="s">
        <v>30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>
      <c r="A143" s="23"/>
      <c r="B143" s="24"/>
      <c r="C143" s="25"/>
      <c r="D143" s="30" t="s">
        <v>32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36</v>
      </c>
      <c r="E146" s="35"/>
      <c r="F146" s="36">
        <f>SUM(F139:F145)</f>
        <v>0</v>
      </c>
      <c r="G146" s="36">
        <f t="shared" ref="G146:J146" si="21">SUM(G139:G145)</f>
        <v>0</v>
      </c>
      <c r="H146" s="36">
        <f t="shared" si="21"/>
        <v>0</v>
      </c>
      <c r="I146" s="36">
        <f t="shared" si="21"/>
        <v>0</v>
      </c>
      <c r="J146" s="36">
        <f t="shared" si="21"/>
        <v>0</v>
      </c>
      <c r="K146" s="37"/>
      <c r="L146" s="36">
        <f>SUM(L139:L145)</f>
        <v>0</v>
      </c>
    </row>
    <row r="147" spans="1:12" ht="15">
      <c r="A147" s="38">
        <f>A139</f>
        <v>2</v>
      </c>
      <c r="B147" s="39">
        <f>B139</f>
        <v>3</v>
      </c>
      <c r="C147" s="40" t="s">
        <v>37</v>
      </c>
      <c r="D147" s="30" t="s">
        <v>34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0" t="s">
        <v>38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30" t="s">
        <v>39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30" t="s">
        <v>40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23"/>
      <c r="B151" s="24"/>
      <c r="C151" s="25"/>
      <c r="D151" s="30" t="s">
        <v>41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>
      <c r="A152" s="23"/>
      <c r="B152" s="24"/>
      <c r="C152" s="25"/>
      <c r="D152" s="30" t="s">
        <v>42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23"/>
      <c r="B153" s="24"/>
      <c r="C153" s="25"/>
      <c r="D153" s="30" t="s">
        <v>43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36</v>
      </c>
      <c r="E156" s="35"/>
      <c r="F156" s="36">
        <f>SUM(F147:F155)</f>
        <v>0</v>
      </c>
      <c r="G156" s="36">
        <f t="shared" ref="G156:J156" si="22">SUM(G147:G155)</f>
        <v>0</v>
      </c>
      <c r="H156" s="36">
        <f t="shared" si="22"/>
        <v>0</v>
      </c>
      <c r="I156" s="36">
        <f t="shared" si="22"/>
        <v>0</v>
      </c>
      <c r="J156" s="36">
        <f t="shared" si="22"/>
        <v>0</v>
      </c>
      <c r="K156" s="37"/>
      <c r="L156" s="36">
        <f>SUM(L147:L155)</f>
        <v>0</v>
      </c>
    </row>
    <row r="157" spans="1:12" ht="15">
      <c r="A157" s="41">
        <f>A139</f>
        <v>2</v>
      </c>
      <c r="B157" s="42">
        <f>B139</f>
        <v>3</v>
      </c>
      <c r="C157" s="55" t="s">
        <v>44</v>
      </c>
      <c r="D157" s="56"/>
      <c r="E157" s="43"/>
      <c r="F157" s="44">
        <f>F146+F156</f>
        <v>0</v>
      </c>
      <c r="G157" s="44">
        <f>G146+G156</f>
        <v>0</v>
      </c>
      <c r="H157" s="44">
        <f>H146+H156</f>
        <v>0</v>
      </c>
      <c r="I157" s="44">
        <f>I146+I156</f>
        <v>0</v>
      </c>
      <c r="J157" s="44">
        <f t="shared" ref="J157:L157" si="23">J146+J156</f>
        <v>0</v>
      </c>
      <c r="K157" s="44"/>
      <c r="L157" s="44">
        <f t="shared" si="23"/>
        <v>0</v>
      </c>
    </row>
    <row r="158" spans="1:12" ht="15">
      <c r="A158" s="16">
        <v>2</v>
      </c>
      <c r="B158" s="17">
        <v>4</v>
      </c>
      <c r="C158" s="18" t="s">
        <v>24</v>
      </c>
      <c r="D158" s="19" t="s">
        <v>25</v>
      </c>
      <c r="E158" s="20"/>
      <c r="F158" s="21"/>
      <c r="G158" s="21"/>
      <c r="H158" s="21"/>
      <c r="I158" s="21"/>
      <c r="J158" s="21"/>
      <c r="K158" s="22"/>
      <c r="L158" s="21"/>
    </row>
    <row r="159" spans="1:12" ht="1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>
      <c r="A160" s="23"/>
      <c r="B160" s="24"/>
      <c r="C160" s="25"/>
      <c r="D160" s="30" t="s">
        <v>28</v>
      </c>
      <c r="E160" s="27"/>
      <c r="F160" s="28"/>
      <c r="G160" s="28"/>
      <c r="H160" s="28"/>
      <c r="I160" s="28"/>
      <c r="J160" s="28"/>
      <c r="K160" s="29"/>
      <c r="L160" s="28"/>
    </row>
    <row r="161" spans="1:12" ht="15">
      <c r="A161" s="23"/>
      <c r="B161" s="24"/>
      <c r="C161" s="25"/>
      <c r="D161" s="30" t="s">
        <v>30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>
      <c r="A162" s="23"/>
      <c r="B162" s="24"/>
      <c r="C162" s="25"/>
      <c r="D162" s="30" t="s">
        <v>32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1"/>
      <c r="B165" s="32"/>
      <c r="C165" s="33"/>
      <c r="D165" s="34" t="s">
        <v>36</v>
      </c>
      <c r="E165" s="35"/>
      <c r="F165" s="36">
        <f>SUM(F158:F164)</f>
        <v>0</v>
      </c>
      <c r="G165" s="36">
        <f t="shared" ref="G165:J165" si="24">SUM(G158:G164)</f>
        <v>0</v>
      </c>
      <c r="H165" s="36">
        <f t="shared" si="24"/>
        <v>0</v>
      </c>
      <c r="I165" s="36">
        <f t="shared" si="24"/>
        <v>0</v>
      </c>
      <c r="J165" s="36">
        <f t="shared" si="24"/>
        <v>0</v>
      </c>
      <c r="K165" s="37"/>
      <c r="L165" s="36">
        <f>SUM(L158:L164)</f>
        <v>0</v>
      </c>
    </row>
    <row r="166" spans="1:12" ht="15">
      <c r="A166" s="38">
        <f>A158</f>
        <v>2</v>
      </c>
      <c r="B166" s="39">
        <f>B158</f>
        <v>4</v>
      </c>
      <c r="C166" s="40" t="s">
        <v>37</v>
      </c>
      <c r="D166" s="30" t="s">
        <v>34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30" t="s">
        <v>38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30" t="s">
        <v>39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30" t="s">
        <v>40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30" t="s">
        <v>41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>
      <c r="A171" s="23"/>
      <c r="B171" s="24"/>
      <c r="C171" s="25"/>
      <c r="D171" s="30" t="s">
        <v>42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23"/>
      <c r="B172" s="24"/>
      <c r="C172" s="25"/>
      <c r="D172" s="30" t="s">
        <v>43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36</v>
      </c>
      <c r="E175" s="35"/>
      <c r="F175" s="36">
        <f>SUM(F166:F174)</f>
        <v>0</v>
      </c>
      <c r="G175" s="36">
        <f t="shared" ref="G175:J175" si="25">SUM(G166:G174)</f>
        <v>0</v>
      </c>
      <c r="H175" s="36">
        <f t="shared" si="25"/>
        <v>0</v>
      </c>
      <c r="I175" s="36">
        <f t="shared" si="25"/>
        <v>0</v>
      </c>
      <c r="J175" s="36">
        <f t="shared" si="25"/>
        <v>0</v>
      </c>
      <c r="K175" s="37"/>
      <c r="L175" s="36">
        <f>SUM(L166:L174)</f>
        <v>0</v>
      </c>
    </row>
    <row r="176" spans="1:12" ht="15">
      <c r="A176" s="41">
        <f>A158</f>
        <v>2</v>
      </c>
      <c r="B176" s="42">
        <f>B158</f>
        <v>4</v>
      </c>
      <c r="C176" s="55" t="s">
        <v>44</v>
      </c>
      <c r="D176" s="56"/>
      <c r="E176" s="43"/>
      <c r="F176" s="44">
        <f>F165+F175</f>
        <v>0</v>
      </c>
      <c r="G176" s="44">
        <f>G165+G175</f>
        <v>0</v>
      </c>
      <c r="H176" s="44">
        <f>H165+H175</f>
        <v>0</v>
      </c>
      <c r="I176" s="44">
        <f>I165+I175</f>
        <v>0</v>
      </c>
      <c r="J176" s="44">
        <f t="shared" ref="J176:L176" si="26">J165+J175</f>
        <v>0</v>
      </c>
      <c r="K176" s="44"/>
      <c r="L176" s="44">
        <f t="shared" si="26"/>
        <v>0</v>
      </c>
    </row>
    <row r="177" spans="1:12" ht="15">
      <c r="A177" s="16">
        <v>2</v>
      </c>
      <c r="B177" s="17">
        <v>5</v>
      </c>
      <c r="C177" s="18" t="s">
        <v>24</v>
      </c>
      <c r="D177" s="19" t="s">
        <v>25</v>
      </c>
      <c r="E177" s="20"/>
      <c r="F177" s="21"/>
      <c r="G177" s="21"/>
      <c r="H177" s="21"/>
      <c r="I177" s="21"/>
      <c r="J177" s="21"/>
      <c r="K177" s="22"/>
      <c r="L177" s="21"/>
    </row>
    <row r="178" spans="1:12" ht="1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>
      <c r="A179" s="23"/>
      <c r="B179" s="24"/>
      <c r="C179" s="25"/>
      <c r="D179" s="30" t="s">
        <v>28</v>
      </c>
      <c r="E179" s="27"/>
      <c r="F179" s="28"/>
      <c r="G179" s="28"/>
      <c r="H179" s="28"/>
      <c r="I179" s="28"/>
      <c r="J179" s="28"/>
      <c r="K179" s="29"/>
      <c r="L179" s="28"/>
    </row>
    <row r="180" spans="1:12" ht="15">
      <c r="A180" s="23"/>
      <c r="B180" s="24"/>
      <c r="C180" s="25"/>
      <c r="D180" s="30" t="s">
        <v>30</v>
      </c>
      <c r="E180" s="27"/>
      <c r="F180" s="28"/>
      <c r="G180" s="28"/>
      <c r="H180" s="28"/>
      <c r="I180" s="28"/>
      <c r="J180" s="28"/>
      <c r="K180" s="29"/>
      <c r="L180" s="28"/>
    </row>
    <row r="181" spans="1:12" ht="15">
      <c r="A181" s="23"/>
      <c r="B181" s="24"/>
      <c r="C181" s="25"/>
      <c r="D181" s="30" t="s">
        <v>32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36</v>
      </c>
      <c r="E184" s="35"/>
      <c r="F184" s="36">
        <f>SUM(F177:F183)</f>
        <v>0</v>
      </c>
      <c r="G184" s="36">
        <f t="shared" ref="G184:J184" si="27">SUM(G177:G183)</f>
        <v>0</v>
      </c>
      <c r="H184" s="36">
        <f t="shared" si="27"/>
        <v>0</v>
      </c>
      <c r="I184" s="36">
        <f t="shared" si="27"/>
        <v>0</v>
      </c>
      <c r="J184" s="36">
        <f t="shared" si="27"/>
        <v>0</v>
      </c>
      <c r="K184" s="37"/>
      <c r="L184" s="36">
        <f>SUM(L177:L183)</f>
        <v>0</v>
      </c>
    </row>
    <row r="185" spans="1:12" ht="15">
      <c r="A185" s="38">
        <f>A177</f>
        <v>2</v>
      </c>
      <c r="B185" s="39">
        <f>B177</f>
        <v>5</v>
      </c>
      <c r="C185" s="40" t="s">
        <v>37</v>
      </c>
      <c r="D185" s="30" t="s">
        <v>34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>
      <c r="A186" s="23"/>
      <c r="B186" s="24"/>
      <c r="C186" s="25"/>
      <c r="D186" s="30" t="s">
        <v>38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30" t="s">
        <v>39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30" t="s">
        <v>40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0" t="s">
        <v>41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>
      <c r="A190" s="23"/>
      <c r="B190" s="24"/>
      <c r="C190" s="25"/>
      <c r="D190" s="30" t="s">
        <v>42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0" t="s">
        <v>43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36</v>
      </c>
      <c r="E194" s="35"/>
      <c r="F194" s="36">
        <f>SUM(F185:F193)</f>
        <v>0</v>
      </c>
      <c r="G194" s="36">
        <f t="shared" ref="G194:J194" si="28">SUM(G185:G193)</f>
        <v>0</v>
      </c>
      <c r="H194" s="36">
        <f t="shared" si="28"/>
        <v>0</v>
      </c>
      <c r="I194" s="36">
        <f t="shared" si="28"/>
        <v>0</v>
      </c>
      <c r="J194" s="36">
        <f t="shared" si="28"/>
        <v>0</v>
      </c>
      <c r="K194" s="37"/>
      <c r="L194" s="36">
        <f>SUM(L185:L193)</f>
        <v>0</v>
      </c>
    </row>
    <row r="195" spans="1:12" ht="15">
      <c r="A195" s="41">
        <f>A177</f>
        <v>2</v>
      </c>
      <c r="B195" s="42">
        <f>B177</f>
        <v>5</v>
      </c>
      <c r="C195" s="55" t="s">
        <v>44</v>
      </c>
      <c r="D195" s="56"/>
      <c r="E195" s="43"/>
      <c r="F195" s="44">
        <f>F184+F194</f>
        <v>0</v>
      </c>
      <c r="G195" s="44">
        <f>G184+G194</f>
        <v>0</v>
      </c>
      <c r="H195" s="44">
        <f>H184+H194</f>
        <v>0</v>
      </c>
      <c r="I195" s="44">
        <f>I184+I194</f>
        <v>0</v>
      </c>
      <c r="J195" s="44">
        <f t="shared" ref="J195:L195" si="29">J184+J194</f>
        <v>0</v>
      </c>
      <c r="K195" s="44"/>
      <c r="L195" s="44">
        <f t="shared" si="29"/>
        <v>0</v>
      </c>
    </row>
    <row r="196" spans="1:12">
      <c r="A196" s="49"/>
      <c r="B196" s="50"/>
      <c r="C196" s="57" t="s">
        <v>66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669</v>
      </c>
      <c r="G196" s="51">
        <f t="shared" ref="G196:J196" si="30">(G24+G43+G62+G81+G100+G119+G138+G157+G176+G195)/(IF(G24=0,0,1)+IF(G43=0,0,1)+IF(G62=0,0,1)+IF(G81=0,0,1)+IF(G100=0,0,1)+IF(G119=0,0,1)+IF(G138=0,0,1)+IF(G157=0,0,1)+IF(G176=0,0,1)+IF(G195=0,0,1))</f>
        <v>20.973000000000003</v>
      </c>
      <c r="H196" s="51">
        <f t="shared" si="30"/>
        <v>20.672000000000001</v>
      </c>
      <c r="I196" s="51">
        <f t="shared" si="30"/>
        <v>76.927999999999997</v>
      </c>
      <c r="J196" s="51">
        <f t="shared" si="30"/>
        <v>654.31999999999994</v>
      </c>
      <c r="K196" s="51"/>
      <c r="L196" s="51">
        <f>(L24+L43+L62+L81+L100+L119+L138+L157+L176+L195)/(IF(L24=0,0,1)+IF(L43=0,0,1)+IF(L62=0,0,1)+IF(L81=0,0,1)+IF(L100=0,0,1)+IF(L119=0,0,1)+IF(L138=0,0,1)+IF(L157=0,0,1)+IF(L176=0,0,1)+IF(L195=0,0,1))</f>
        <v>106.628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2022-05-16T14:23:56Z</dcterms:created>
  <dcterms:modified xsi:type="dcterms:W3CDTF">2023-10-22T17:52:21Z</dcterms:modified>
</cp:coreProperties>
</file>